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    <Relationship Id="rId1" Target="xl/workbook.xml" Type="http://schemas.openxmlformats.org/officeDocument/2006/relationships/officeDocument"/>
    <Relationship Id="rId2" Target="docProps/app.xml" Type="http://schemas.openxmlformats.org/officeDocument/2006/relationships/extended-properties"/>
    <Relationship Id="rId3" Target="docProps/core.xml" Type="http://schemas.openxmlformats.org/package/2006/relationships/metadata/core-properties"/>
</Relationships>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工事費内訳書" r:id="rId3" sheetId="1"/>
  </sheets>
  <definedNames>
    <definedName name="_xlnm.Print_Titles" localSheetId="0">工事費内訳書!$3:$9</definedName>
  </definedNames>
</workbook>
</file>

<file path=xl/sharedStrings.xml><?xml version="1.0" encoding="utf-8"?>
<sst xmlns="http://schemas.openxmlformats.org/spreadsheetml/2006/main" count="119" uniqueCount="71">
  <si>
    <t>工事費内訳書</t>
  </si>
  <si>
    <t>住　　　　所</t>
  </si>
  <si>
    <t>商号又は名称</t>
  </si>
  <si>
    <t>代 表 者 名</t>
  </si>
  <si>
    <t>工 事 名</t>
  </si>
  <si>
    <t>Ｒ１吉土　渡内川　石・高川原　河川工事</t>
  </si>
  <si>
    <t>工事区分・工種・種別・細別</t>
  </si>
  <si>
    <t>単位</t>
  </si>
  <si>
    <t>数量</t>
  </si>
  <si>
    <t>金額（単位：円）</t>
  </si>
  <si>
    <t>通し番号</t>
  </si>
  <si>
    <t>レベル</t>
  </si>
  <si>
    <t>築堤･護岸</t>
  </si>
  <si>
    <t>式</t>
  </si>
  <si>
    <t>河川土工</t>
  </si>
  <si>
    <t>掘削工</t>
  </si>
  <si>
    <t>掘削</t>
  </si>
  <si>
    <t>m3</t>
  </si>
  <si>
    <t>整地</t>
  </si>
  <si>
    <t>盛土工</t>
  </si>
  <si>
    <t>土砂等運搬</t>
  </si>
  <si>
    <t>積込(ﾙｰｽﾞ)</t>
  </si>
  <si>
    <t>法面整形工</t>
  </si>
  <si>
    <t>法面整形(切土部)</t>
  </si>
  <si>
    <t>m2</t>
  </si>
  <si>
    <t>根固め工</t>
  </si>
  <si>
    <t>間詰工</t>
  </si>
  <si>
    <t xml:space="preserve">間詰石　</t>
  </si>
  <si>
    <t>袋詰玉石</t>
  </si>
  <si>
    <t>袋</t>
  </si>
  <si>
    <t>吸出し防止材</t>
  </si>
  <si>
    <t>袋詰玉石移設</t>
  </si>
  <si>
    <t>構造物撤去工</t>
  </si>
  <si>
    <t>構造物取壊し工</t>
  </si>
  <si>
    <t>ｺﾝｸﾘｰﾄ取壊し運搬処理</t>
  </si>
  <si>
    <t>仮設工</t>
  </si>
  <si>
    <t>工事用道路工</t>
  </si>
  <si>
    <t>敷鉄板</t>
  </si>
  <si>
    <t xml:space="preserve">仮設横断道路工　</t>
  </si>
  <si>
    <t xml:space="preserve">敷鉄板　</t>
  </si>
  <si>
    <t>大型土のう</t>
  </si>
  <si>
    <t>小型土のう</t>
  </si>
  <si>
    <t>ｺﾝｸﾘｰﾄﾌﾞﾛｯｸ</t>
  </si>
  <si>
    <t>個</t>
  </si>
  <si>
    <t xml:space="preserve">ﾋｭｰﾑ管　</t>
  </si>
  <si>
    <t>m</t>
  </si>
  <si>
    <t>水替工</t>
  </si>
  <si>
    <t>ﾎﾟﾝﾌﾟ排水</t>
  </si>
  <si>
    <t>日</t>
  </si>
  <si>
    <t>仮水路工</t>
  </si>
  <si>
    <t>水路仮廻配管工</t>
  </si>
  <si>
    <t>土のう</t>
  </si>
  <si>
    <t>汚濁防止工</t>
  </si>
  <si>
    <t xml:space="preserve">汚濁防止ﾌｪﾝｽ　</t>
  </si>
  <si>
    <t>交通管理工</t>
  </si>
  <si>
    <t>交通誘導警備員</t>
  </si>
  <si>
    <t>人日</t>
  </si>
  <si>
    <t>直接工事費</t>
  </si>
  <si>
    <t>共通仮設</t>
  </si>
  <si>
    <t>共通仮設費</t>
  </si>
  <si>
    <t>運搬費</t>
  </si>
  <si>
    <t>仮設材運搬費</t>
  </si>
  <si>
    <t>t</t>
  </si>
  <si>
    <t>共通仮設費（率計上）</t>
  </si>
  <si>
    <t>純工事費</t>
  </si>
  <si>
    <t>現場管理費</t>
  </si>
  <si>
    <t>工事原価</t>
  </si>
  <si>
    <t>一般管理費等</t>
  </si>
  <si>
    <t>工事価格</t>
  </si>
  <si>
    <t>入札書記載金額（税抜き）</t>
  </si>
  <si>
    <t>－</t>
  </si>
</sst>
</file>

<file path=xl/styles.xml><?xml version="1.0" encoding="utf-8"?>
<styleSheet xmlns="http://schemas.openxmlformats.org/spreadsheetml/2006/main">
  <numFmts count="3">
    <numFmt numFmtId="165" formatCode="#,###,###,##0"/>
    <numFmt numFmtId="166" formatCode="#,##0.###"/>
    <numFmt numFmtId="167" formatCode="#,###,###,###,##0_ "/>
  </numFmts>
  <fonts count="4">
    <font>
      <sz val="11.0"/>
      <color indexed="8"/>
      <name val="ＭＳ Ｐゴシック"/>
      <family val="2"/>
      <scheme val="minor"/>
    </font>
    <font>
      <name val="ＭＳ 明朝"/>
      <sz val="9.0"/>
    </font>
    <font>
      <name val="ＭＳ 明朝"/>
      <sz val="14.0"/>
    </font>
    <font>
      <name val="ＭＳ 明朝"/>
      <sz val="9.0"/>
    </font>
  </fonts>
  <fills count="4">
    <fill>
      <patternFill patternType="none"/>
    </fill>
    <fill>
      <patternFill patternType="darkGray"/>
    </fill>
    <fill>
      <patternFill patternType="none">
        <fgColor indexed="43"/>
      </patternFill>
    </fill>
    <fill>
      <patternFill patternType="solid">
        <fgColor indexed="43"/>
      </patternFill>
    </fill>
  </fills>
  <borders count="18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hair"/>
      <top style="thin"/>
      <bottom style="thin"/>
    </border>
    <border>
      <left style="hair"/>
      <top style="thin"/>
      <bottom style="thin"/>
    </border>
    <border>
      <left style="hair"/>
      <right style="hair"/>
      <top style="thin"/>
      <bottom style="thin"/>
    </border>
    <border>
      <left style="hair"/>
      <right style="thin"/>
      <top style="thin"/>
      <bottom style="thin"/>
    </border>
    <border>
      <bottom style="hair"/>
    </border>
    <border>
      <left style="thin"/>
      <bottom style="hair"/>
    </border>
    <border>
      <left style="hair"/>
      <bottom style="hair"/>
    </border>
    <border>
      <left style="hair"/>
      <right style="hair"/>
      <bottom style="hair"/>
    </border>
    <border>
      <left style="hair"/>
      <right style="thin"/>
      <bottom style="hair"/>
    </border>
    <border>
      <bottom style="thin"/>
    </border>
    <border>
      <left style="thin"/>
      <bottom style="thin"/>
    </border>
    <border>
      <left style="hair"/>
      <bottom style="thin"/>
    </border>
    <border>
      <left style="hair"/>
      <right style="hair"/>
      <bottom style="thin"/>
    </border>
    <border>
      <left style="hair"/>
      <right style="thin"/>
      <bottom style="thin"/>
    </border>
  </borders>
  <cellStyleXfs count="1">
    <xf numFmtId="0" fontId="0" fillId="0" borderId="0"/>
  </cellStyleXfs>
  <cellXfs count="27">
    <xf numFmtId="0" fontId="1" fillId="0" borderId="0" xfId="0" applyFont="true">
      <alignment vertical="center" horizontal="general"/>
    </xf>
    <xf numFmtId="49" fontId="3" fillId="3" borderId="0" xfId="0" applyFont="true" applyFill="true" applyNumberFormat="true">
      <alignment horizontal="right" vertical="center"/>
      <protection locked="false"/>
    </xf>
    <xf numFmtId="49" fontId="3" fillId="0" borderId="0" xfId="0" applyFont="true" applyNumberFormat="true">
      <alignment horizontal="distributed" vertical="center"/>
    </xf>
    <xf numFmtId="49" fontId="3" fillId="3" borderId="0" xfId="0" applyFont="true" applyFill="true" applyNumberFormat="true">
      <alignment horizontal="left" vertical="center"/>
      <protection locked="false"/>
    </xf>
    <xf numFmtId="49" fontId="2" fillId="0" borderId="0" xfId="0" applyFont="true" applyNumberFormat="true">
      <alignment horizontal="center" vertical="center"/>
    </xf>
    <xf numFmtId="49" fontId="3" fillId="0" borderId="0" xfId="0" applyFont="true" applyNumberFormat="true">
      <alignment horizontal="left" vertical="center"/>
    </xf>
    <xf numFmtId="49" fontId="3" fillId="0" borderId="4" xfId="0" applyBorder="true" applyFont="true" applyNumberFormat="true">
      <alignment horizontal="center" vertical="center"/>
    </xf>
    <xf numFmtId="49" fontId="3" fillId="0" borderId="6" xfId="0" applyBorder="true" applyFont="true" applyNumberFormat="true">
      <alignment horizontal="center" vertical="center"/>
    </xf>
    <xf numFmtId="49" fontId="3" fillId="0" borderId="7" xfId="0" applyBorder="true" applyFont="true" applyNumberFormat="true">
      <alignment horizontal="center" vertical="center"/>
    </xf>
    <xf numFmtId="49" fontId="3" fillId="0" borderId="0" xfId="0" applyFont="true" applyNumberFormat="true">
      <alignment horizontal="center" vertical="center"/>
    </xf>
    <xf numFmtId="49" fontId="3" fillId="0" borderId="9" xfId="0" applyBorder="true" applyFont="true" applyNumberFormat="true">
      <alignment horizontal="left" vertical="top" wrapText="true"/>
    </xf>
    <xf numFmtId="49" fontId="3" fillId="0" borderId="8" xfId="0" applyBorder="true" applyFont="true" applyNumberFormat="true">
      <alignment horizontal="left" vertical="top" wrapText="true"/>
    </xf>
    <xf numFmtId="49" fontId="3" fillId="0" borderId="11" xfId="0" applyBorder="true" applyFont="true" applyNumberFormat="true">
      <alignment horizontal="center" vertical="bottom"/>
    </xf>
    <xf numFmtId="165" fontId="3" fillId="0" borderId="11" xfId="0" applyBorder="true" applyFont="true" applyNumberFormat="true">
      <alignment horizontal="center" vertical="bottom"/>
    </xf>
    <xf numFmtId="166" fontId="3" fillId="0" borderId="11" xfId="0" applyBorder="true" applyFont="true" applyNumberFormat="true">
      <alignment horizontal="center" vertical="bottom"/>
    </xf>
    <xf numFmtId="167" fontId="3" fillId="0" borderId="12" xfId="0" applyBorder="true" applyFont="true" applyNumberFormat="true">
      <alignment horizontal="right" vertical="bottom"/>
    </xf>
    <xf numFmtId="167" fontId="3" fillId="3" borderId="12" xfId="0" applyBorder="true" applyFont="true" applyFill="true" applyNumberFormat="true">
      <alignment horizontal="right" vertical="bottom"/>
      <protection locked="false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  <xf numFmtId="49" fontId="3" fillId="0" borderId="14" xfId="0" applyBorder="true" applyFont="true" applyNumberFormat="true">
      <alignment horizontal="left" vertical="top" wrapText="true"/>
    </xf>
    <xf numFmtId="49" fontId="3" fillId="0" borderId="13" xfId="0" applyBorder="true" applyFont="true" applyNumberFormat="true">
      <alignment horizontal="left" vertical="top" wrapText="true"/>
    </xf>
    <xf numFmtId="49" fontId="3" fillId="0" borderId="16" xfId="0" applyBorder="true" applyFont="true" applyNumberFormat="true">
      <alignment horizontal="center" vertical="bottom"/>
    </xf>
    <xf numFmtId="165" fontId="3" fillId="0" borderId="16" xfId="0" applyBorder="true" applyFont="true" applyNumberFormat="true">
      <alignment horizontal="center" vertical="bottom"/>
    </xf>
    <xf numFmtId="166" fontId="3" fillId="0" borderId="16" xfId="0" applyBorder="true" applyFont="true" applyNumberFormat="true">
      <alignment horizontal="center" vertical="bottom"/>
    </xf>
    <xf numFmtId="167" fontId="3" fillId="0" borderId="17" xfId="0" applyBorder="true" applyFont="true" applyNumberFormat="true">
      <alignment horizontal="right" vertical="bottom"/>
    </xf>
    <xf numFmtId="165" fontId="3" fillId="0" borderId="0" xfId="0" applyFont="true" applyNumberFormat="true">
      <alignment horizontal="center" vertical="bottom"/>
    </xf>
    <xf numFmtId="165" fontId="3" fillId="0" borderId="0" xfId="0" applyFont="true" applyNumberFormat="true">
      <alignment horizontal="center" vertical="bottom"/>
    </xf>
  </cellXfs>
</styleSheet>
</file>

<file path=xl/_rels/workbook.xml.rels><?xml version="1.0" encoding="UTF-8" standalone="no"?>
<Relationships xmlns="http://schemas.openxmlformats.org/package/2006/relationships">
    <Relationship Id="rId1" Target="sharedStrings.xml" Type="http://schemas.openxmlformats.org/officeDocument/2006/relationships/sharedStrings"/>
    <Relationship Id="rId2" Target="styles.xml" Type="http://schemas.openxmlformats.org/officeDocument/2006/relationships/styles"/>
    <Relationship Id="rId3" Target="worksheets/sheet1.xml" Type="http://schemas.openxmlformats.org/officeDocument/2006/relationships/worksheet"/>
</Relationships>

</file>

<file path=xl/worksheets/sheet1.xml><?xml version="1.0" encoding="utf-8"?>
<worksheet xmlns="http://schemas.openxmlformats.org/spreadsheetml/2006/main">
  <sheetPr>
    <pageSetUpPr fitToPage="true" autoPageBreaks="true"/>
  </sheetPr>
  <dimension ref="A1"/>
  <sheetViews>
    <sheetView workbookViewId="0" tabSelected="true"/>
  </sheetViews>
  <sheetFormatPr defaultRowHeight="15.0"/>
  <cols>
    <col min="1" max="1" width="9.6640625" customWidth="true"/>
    <col min="2" max="2" width="8.6640625" customWidth="true"/>
    <col min="3" max="3" width="8.6640625" customWidth="true"/>
    <col min="4" max="4" width="29.6640625" customWidth="true"/>
    <col min="5" max="5" width="13.6640625" customWidth="true"/>
    <col min="6" max="6" width="14.6640625" customWidth="true"/>
    <col min="7" max="7" width="22.6640625" customWidth="true"/>
    <col min="8" max="8" width="9.6640625" customWidth="true"/>
    <col min="9" max="9" width="0.0" customWidth="true"/>
    <col min="10" max="10" width="0.0" customWidth="true"/>
  </cols>
  <sheetData>
    <row r="1" ht="11.25" customHeight="true"/>
    <row r="2" ht="11.25" customHeight="true"/>
    <row r="3" ht="11.25" customHeight="true">
      <c r="E3" s="2" t="s">
        <v>1</v>
      </c>
      <c r="F3" s="3"/>
      <c r="G3" s="3"/>
    </row>
    <row r="4" ht="11.25" customHeight="true">
      <c r="E4" s="2" t="s">
        <v>2</v>
      </c>
      <c r="F4" s="3"/>
      <c r="G4" s="3"/>
    </row>
    <row r="5" ht="11.25" customHeight="true">
      <c r="E5" s="2" t="s">
        <v>3</v>
      </c>
      <c r="F5" s="3"/>
      <c r="G5" s="3"/>
    </row>
    <row r="6" ht="11.25" customHeight="true"/>
    <row r="7" ht="16.5" customHeight="true">
      <c r="A7" s="4" t="s">
        <v>0</v>
      </c>
    </row>
    <row r="8" ht="11.25" customHeight="true">
      <c r="A8" s="5" t="s">
        <v>4</v>
      </c>
      <c r="B8" t="s">
        <v>5</v>
      </c>
    </row>
    <row r="9" ht="11.25" customHeight="true">
      <c r="A9" s="6" t="s">
        <v>6</v>
      </c>
      <c r="B9" s="6"/>
      <c r="C9" s="6"/>
      <c r="D9" s="6"/>
      <c r="E9" s="7" t="s">
        <v>7</v>
      </c>
      <c r="F9" s="7" t="s">
        <v>8</v>
      </c>
      <c r="G9" s="8" t="s">
        <v>9</v>
      </c>
      <c r="I9" s="9" t="s">
        <v>10</v>
      </c>
      <c r="J9" s="9" t="s">
        <v>11</v>
      </c>
    </row>
    <row r="10" ht="42.0" customHeight="true">
      <c r="A10" s="10" t="s">
        <v>12</v>
      </c>
      <c r="B10" s="11"/>
      <c r="C10" s="11"/>
      <c r="D10" s="11"/>
      <c r="E10" s="12" t="s">
        <v>13</v>
      </c>
      <c r="F10" s="13" t="n">
        <v>1.0</v>
      </c>
      <c r="G10" s="15">
        <f>G11+G21+G29+G33</f>
      </c>
      <c r="I10" s="17" t="n">
        <v>1.0</v>
      </c>
      <c r="J10" s="18" t="n">
        <v>1.0</v>
      </c>
    </row>
    <row r="11" ht="42.0" customHeight="true">
      <c r="A11" s="10"/>
      <c r="B11" s="11" t="s">
        <v>14</v>
      </c>
      <c r="C11" s="11"/>
      <c r="D11" s="11"/>
      <c r="E11" s="12" t="s">
        <v>13</v>
      </c>
      <c r="F11" s="13" t="n">
        <v>1.0</v>
      </c>
      <c r="G11" s="15">
        <f>G12+G15+G19</f>
      </c>
      <c r="I11" s="17" t="n">
        <v>2.0</v>
      </c>
      <c r="J11" s="18" t="n">
        <v>2.0</v>
      </c>
    </row>
    <row r="12" ht="42.0" customHeight="true">
      <c r="A12" s="10"/>
      <c r="B12" s="11"/>
      <c r="C12" s="11" t="s">
        <v>15</v>
      </c>
      <c r="D12" s="11"/>
      <c r="E12" s="12" t="s">
        <v>13</v>
      </c>
      <c r="F12" s="13" t="n">
        <v>1.0</v>
      </c>
      <c r="G12" s="15">
        <f>G13+G14</f>
      </c>
      <c r="I12" s="17" t="n">
        <v>3.0</v>
      </c>
      <c r="J12" s="18" t="n">
        <v>3.0</v>
      </c>
    </row>
    <row r="13" ht="42.0" customHeight="true">
      <c r="A13" s="10"/>
      <c r="B13" s="11"/>
      <c r="C13" s="11"/>
      <c r="D13" s="11" t="s">
        <v>16</v>
      </c>
      <c r="E13" s="12" t="s">
        <v>17</v>
      </c>
      <c r="F13" s="13" t="n">
        <v>70.0</v>
      </c>
      <c r="G13" s="16"/>
      <c r="I13" s="17" t="n">
        <v>4.0</v>
      </c>
      <c r="J13" s="18" t="n">
        <v>4.0</v>
      </c>
    </row>
    <row r="14" ht="42.0" customHeight="true">
      <c r="A14" s="10"/>
      <c r="B14" s="11"/>
      <c r="C14" s="11"/>
      <c r="D14" s="11" t="s">
        <v>18</v>
      </c>
      <c r="E14" s="12" t="s">
        <v>17</v>
      </c>
      <c r="F14" s="13" t="n">
        <v>70.0</v>
      </c>
      <c r="G14" s="16"/>
      <c r="I14" s="17" t="n">
        <v>5.0</v>
      </c>
      <c r="J14" s="18" t="n">
        <v>4.0</v>
      </c>
    </row>
    <row r="15" ht="42.0" customHeight="true">
      <c r="A15" s="10"/>
      <c r="B15" s="11"/>
      <c r="C15" s="11" t="s">
        <v>19</v>
      </c>
      <c r="D15" s="11"/>
      <c r="E15" s="12" t="s">
        <v>13</v>
      </c>
      <c r="F15" s="13" t="n">
        <v>1.0</v>
      </c>
      <c r="G15" s="15">
        <f>G16+G17+G18</f>
      </c>
      <c r="I15" s="17" t="n">
        <v>6.0</v>
      </c>
      <c r="J15" s="18" t="n">
        <v>3.0</v>
      </c>
    </row>
    <row r="16" ht="42.0" customHeight="true">
      <c r="A16" s="10"/>
      <c r="B16" s="11"/>
      <c r="C16" s="11"/>
      <c r="D16" s="11" t="s">
        <v>20</v>
      </c>
      <c r="E16" s="12" t="s">
        <v>17</v>
      </c>
      <c r="F16" s="13" t="n">
        <v>50.0</v>
      </c>
      <c r="G16" s="16"/>
      <c r="I16" s="17" t="n">
        <v>7.0</v>
      </c>
      <c r="J16" s="18" t="n">
        <v>4.0</v>
      </c>
    </row>
    <row r="17" ht="42.0" customHeight="true">
      <c r="A17" s="10"/>
      <c r="B17" s="11"/>
      <c r="C17" s="11"/>
      <c r="D17" s="11" t="s">
        <v>18</v>
      </c>
      <c r="E17" s="12" t="s">
        <v>17</v>
      </c>
      <c r="F17" s="13" t="n">
        <v>50.0</v>
      </c>
      <c r="G17" s="16"/>
      <c r="I17" s="17" t="n">
        <v>8.0</v>
      </c>
      <c r="J17" s="18" t="n">
        <v>4.0</v>
      </c>
    </row>
    <row r="18" ht="42.0" customHeight="true">
      <c r="A18" s="10"/>
      <c r="B18" s="11"/>
      <c r="C18" s="11"/>
      <c r="D18" s="11" t="s">
        <v>21</v>
      </c>
      <c r="E18" s="12" t="s">
        <v>17</v>
      </c>
      <c r="F18" s="13" t="n">
        <v>50.0</v>
      </c>
      <c r="G18" s="16"/>
      <c r="I18" s="17" t="n">
        <v>9.0</v>
      </c>
      <c r="J18" s="18" t="n">
        <v>4.0</v>
      </c>
    </row>
    <row r="19" ht="42.0" customHeight="true">
      <c r="A19" s="10"/>
      <c r="B19" s="11"/>
      <c r="C19" s="11" t="s">
        <v>22</v>
      </c>
      <c r="D19" s="11"/>
      <c r="E19" s="12" t="s">
        <v>13</v>
      </c>
      <c r="F19" s="13" t="n">
        <v>1.0</v>
      </c>
      <c r="G19" s="15">
        <f>G20</f>
      </c>
      <c r="I19" s="17" t="n">
        <v>10.0</v>
      </c>
      <c r="J19" s="18" t="n">
        <v>3.0</v>
      </c>
    </row>
    <row r="20" ht="42.0" customHeight="true">
      <c r="A20" s="10"/>
      <c r="B20" s="11"/>
      <c r="C20" s="11"/>
      <c r="D20" s="11" t="s">
        <v>23</v>
      </c>
      <c r="E20" s="12" t="s">
        <v>24</v>
      </c>
      <c r="F20" s="13" t="n">
        <v>140.0</v>
      </c>
      <c r="G20" s="16"/>
      <c r="I20" s="17" t="n">
        <v>11.0</v>
      </c>
      <c r="J20" s="18" t="n">
        <v>4.0</v>
      </c>
    </row>
    <row r="21" ht="42.0" customHeight="true">
      <c r="A21" s="10"/>
      <c r="B21" s="11" t="s">
        <v>25</v>
      </c>
      <c r="C21" s="11"/>
      <c r="D21" s="11"/>
      <c r="E21" s="12" t="s">
        <v>13</v>
      </c>
      <c r="F21" s="13" t="n">
        <v>1.0</v>
      </c>
      <c r="G21" s="15">
        <f>G22+G26</f>
      </c>
      <c r="I21" s="17" t="n">
        <v>12.0</v>
      </c>
      <c r="J21" s="18" t="n">
        <v>2.0</v>
      </c>
    </row>
    <row r="22" ht="42.0" customHeight="true">
      <c r="A22" s="10"/>
      <c r="B22" s="11"/>
      <c r="C22" s="11" t="s">
        <v>26</v>
      </c>
      <c r="D22" s="11"/>
      <c r="E22" s="12" t="s">
        <v>13</v>
      </c>
      <c r="F22" s="13" t="n">
        <v>1.0</v>
      </c>
      <c r="G22" s="15">
        <f>G23+G24+G25</f>
      </c>
      <c r="I22" s="17" t="n">
        <v>13.0</v>
      </c>
      <c r="J22" s="18" t="n">
        <v>3.0</v>
      </c>
    </row>
    <row r="23" ht="42.0" customHeight="true">
      <c r="A23" s="10"/>
      <c r="B23" s="11"/>
      <c r="C23" s="11"/>
      <c r="D23" s="11" t="s">
        <v>27</v>
      </c>
      <c r="E23" s="12" t="s">
        <v>17</v>
      </c>
      <c r="F23" s="13" t="n">
        <v>71.0</v>
      </c>
      <c r="G23" s="16"/>
      <c r="I23" s="17" t="n">
        <v>14.0</v>
      </c>
      <c r="J23" s="18" t="n">
        <v>4.0</v>
      </c>
    </row>
    <row r="24" ht="42.0" customHeight="true">
      <c r="A24" s="10"/>
      <c r="B24" s="11"/>
      <c r="C24" s="11"/>
      <c r="D24" s="11" t="s">
        <v>28</v>
      </c>
      <c r="E24" s="12" t="s">
        <v>29</v>
      </c>
      <c r="F24" s="13" t="n">
        <v>30.0</v>
      </c>
      <c r="G24" s="16"/>
      <c r="I24" s="17" t="n">
        <v>15.0</v>
      </c>
      <c r="J24" s="18" t="n">
        <v>4.0</v>
      </c>
    </row>
    <row r="25" ht="42.0" customHeight="true">
      <c r="A25" s="10"/>
      <c r="B25" s="11"/>
      <c r="C25" s="11"/>
      <c r="D25" s="11" t="s">
        <v>30</v>
      </c>
      <c r="E25" s="12" t="s">
        <v>24</v>
      </c>
      <c r="F25" s="13" t="n">
        <v>72.0</v>
      </c>
      <c r="G25" s="16"/>
      <c r="I25" s="17" t="n">
        <v>16.0</v>
      </c>
      <c r="J25" s="18" t="n">
        <v>4.0</v>
      </c>
    </row>
    <row r="26" ht="42.0" customHeight="true">
      <c r="A26" s="10"/>
      <c r="B26" s="11"/>
      <c r="C26" s="11" t="s">
        <v>26</v>
      </c>
      <c r="D26" s="11"/>
      <c r="E26" s="12" t="s">
        <v>13</v>
      </c>
      <c r="F26" s="13" t="n">
        <v>1.0</v>
      </c>
      <c r="G26" s="15">
        <f>G27+G28</f>
      </c>
      <c r="I26" s="17" t="n">
        <v>17.0</v>
      </c>
      <c r="J26" s="18" t="n">
        <v>3.0</v>
      </c>
    </row>
    <row r="27" ht="42.0" customHeight="true">
      <c r="A27" s="10"/>
      <c r="B27" s="11"/>
      <c r="C27" s="11"/>
      <c r="D27" s="11" t="s">
        <v>31</v>
      </c>
      <c r="E27" s="12" t="s">
        <v>29</v>
      </c>
      <c r="F27" s="13" t="n">
        <v>9.0</v>
      </c>
      <c r="G27" s="16"/>
      <c r="I27" s="17" t="n">
        <v>18.0</v>
      </c>
      <c r="J27" s="18" t="n">
        <v>4.0</v>
      </c>
    </row>
    <row r="28" ht="42.0" customHeight="true">
      <c r="A28" s="10"/>
      <c r="B28" s="11"/>
      <c r="C28" s="11"/>
      <c r="D28" s="11" t="s">
        <v>30</v>
      </c>
      <c r="E28" s="12" t="s">
        <v>24</v>
      </c>
      <c r="F28" s="13" t="n">
        <v>40.0</v>
      </c>
      <c r="G28" s="16"/>
      <c r="I28" s="17" t="n">
        <v>19.0</v>
      </c>
      <c r="J28" s="18" t="n">
        <v>4.0</v>
      </c>
    </row>
    <row r="29" ht="42.0" customHeight="true">
      <c r="A29" s="10"/>
      <c r="B29" s="11" t="s">
        <v>32</v>
      </c>
      <c r="C29" s="11"/>
      <c r="D29" s="11"/>
      <c r="E29" s="12" t="s">
        <v>13</v>
      </c>
      <c r="F29" s="13" t="n">
        <v>1.0</v>
      </c>
      <c r="G29" s="15">
        <f>G30</f>
      </c>
      <c r="I29" s="17" t="n">
        <v>20.0</v>
      </c>
      <c r="J29" s="18" t="n">
        <v>2.0</v>
      </c>
    </row>
    <row r="30" ht="42.0" customHeight="true">
      <c r="A30" s="10"/>
      <c r="B30" s="11"/>
      <c r="C30" s="11" t="s">
        <v>33</v>
      </c>
      <c r="D30" s="11"/>
      <c r="E30" s="12" t="s">
        <v>13</v>
      </c>
      <c r="F30" s="13" t="n">
        <v>1.0</v>
      </c>
      <c r="G30" s="15">
        <f>G31+G32</f>
      </c>
      <c r="I30" s="17" t="n">
        <v>21.0</v>
      </c>
      <c r="J30" s="18" t="n">
        <v>3.0</v>
      </c>
    </row>
    <row r="31" ht="42.0" customHeight="true">
      <c r="A31" s="10"/>
      <c r="B31" s="11"/>
      <c r="C31" s="11"/>
      <c r="D31" s="11" t="s">
        <v>34</v>
      </c>
      <c r="E31" s="12" t="s">
        <v>17</v>
      </c>
      <c r="F31" s="13" t="n">
        <v>20.0</v>
      </c>
      <c r="G31" s="16"/>
      <c r="I31" s="17" t="n">
        <v>22.0</v>
      </c>
      <c r="J31" s="18" t="n">
        <v>4.0</v>
      </c>
    </row>
    <row r="32" ht="42.0" customHeight="true">
      <c r="A32" s="10"/>
      <c r="B32" s="11"/>
      <c r="C32" s="11"/>
      <c r="D32" s="11" t="s">
        <v>34</v>
      </c>
      <c r="E32" s="12" t="s">
        <v>17</v>
      </c>
      <c r="F32" s="13" t="n">
        <v>24.0</v>
      </c>
      <c r="G32" s="16"/>
      <c r="I32" s="17" t="n">
        <v>23.0</v>
      </c>
      <c r="J32" s="18" t="n">
        <v>4.0</v>
      </c>
    </row>
    <row r="33" ht="42.0" customHeight="true">
      <c r="A33" s="10"/>
      <c r="B33" s="11" t="s">
        <v>35</v>
      </c>
      <c r="C33" s="11"/>
      <c r="D33" s="11"/>
      <c r="E33" s="12" t="s">
        <v>13</v>
      </c>
      <c r="F33" s="13" t="n">
        <v>1.0</v>
      </c>
      <c r="G33" s="15">
        <f>G34+G36+G42+G44+G47+G49</f>
      </c>
      <c r="I33" s="17" t="n">
        <v>24.0</v>
      </c>
      <c r="J33" s="18" t="n">
        <v>2.0</v>
      </c>
    </row>
    <row r="34" ht="42.0" customHeight="true">
      <c r="A34" s="10"/>
      <c r="B34" s="11"/>
      <c r="C34" s="11" t="s">
        <v>36</v>
      </c>
      <c r="D34" s="11"/>
      <c r="E34" s="12" t="s">
        <v>13</v>
      </c>
      <c r="F34" s="13" t="n">
        <v>1.0</v>
      </c>
      <c r="G34" s="15">
        <f>G35</f>
      </c>
      <c r="I34" s="17" t="n">
        <v>25.0</v>
      </c>
      <c r="J34" s="18" t="n">
        <v>3.0</v>
      </c>
    </row>
    <row r="35" ht="42.0" customHeight="true">
      <c r="A35" s="10"/>
      <c r="B35" s="11"/>
      <c r="C35" s="11"/>
      <c r="D35" s="11" t="s">
        <v>37</v>
      </c>
      <c r="E35" s="12" t="s">
        <v>24</v>
      </c>
      <c r="F35" s="13" t="n">
        <v>27.0</v>
      </c>
      <c r="G35" s="16"/>
      <c r="I35" s="17" t="n">
        <v>26.0</v>
      </c>
      <c r="J35" s="18" t="n">
        <v>4.0</v>
      </c>
    </row>
    <row r="36" ht="42.0" customHeight="true">
      <c r="A36" s="10"/>
      <c r="B36" s="11"/>
      <c r="C36" s="11" t="s">
        <v>38</v>
      </c>
      <c r="D36" s="11"/>
      <c r="E36" s="12" t="s">
        <v>13</v>
      </c>
      <c r="F36" s="13" t="n">
        <v>1.0</v>
      </c>
      <c r="G36" s="15">
        <f>G37+G38+G39+G40+G41</f>
      </c>
      <c r="I36" s="17" t="n">
        <v>27.0</v>
      </c>
      <c r="J36" s="18" t="n">
        <v>3.0</v>
      </c>
    </row>
    <row r="37" ht="42.0" customHeight="true">
      <c r="A37" s="10"/>
      <c r="B37" s="11"/>
      <c r="C37" s="11"/>
      <c r="D37" s="11" t="s">
        <v>39</v>
      </c>
      <c r="E37" s="12" t="s">
        <v>24</v>
      </c>
      <c r="F37" s="13" t="n">
        <v>9.0</v>
      </c>
      <c r="G37" s="16"/>
      <c r="I37" s="17" t="n">
        <v>28.0</v>
      </c>
      <c r="J37" s="18" t="n">
        <v>4.0</v>
      </c>
    </row>
    <row r="38" ht="42.0" customHeight="true">
      <c r="A38" s="10"/>
      <c r="B38" s="11"/>
      <c r="C38" s="11"/>
      <c r="D38" s="11" t="s">
        <v>40</v>
      </c>
      <c r="E38" s="12" t="s">
        <v>29</v>
      </c>
      <c r="F38" s="13" t="n">
        <v>4.0</v>
      </c>
      <c r="G38" s="16"/>
      <c r="I38" s="17" t="n">
        <v>29.0</v>
      </c>
      <c r="J38" s="18" t="n">
        <v>4.0</v>
      </c>
    </row>
    <row r="39" ht="42.0" customHeight="true">
      <c r="A39" s="10"/>
      <c r="B39" s="11"/>
      <c r="C39" s="11"/>
      <c r="D39" s="11" t="s">
        <v>41</v>
      </c>
      <c r="E39" s="12" t="s">
        <v>29</v>
      </c>
      <c r="F39" s="13" t="n">
        <v>20.0</v>
      </c>
      <c r="G39" s="16"/>
      <c r="I39" s="17" t="n">
        <v>30.0</v>
      </c>
      <c r="J39" s="18" t="n">
        <v>4.0</v>
      </c>
    </row>
    <row r="40" ht="42.0" customHeight="true">
      <c r="A40" s="10"/>
      <c r="B40" s="11"/>
      <c r="C40" s="11"/>
      <c r="D40" s="11" t="s">
        <v>42</v>
      </c>
      <c r="E40" s="12" t="s">
        <v>43</v>
      </c>
      <c r="F40" s="13" t="n">
        <v>40.0</v>
      </c>
      <c r="G40" s="16"/>
      <c r="I40" s="17" t="n">
        <v>31.0</v>
      </c>
      <c r="J40" s="18" t="n">
        <v>4.0</v>
      </c>
    </row>
    <row r="41" ht="42.0" customHeight="true">
      <c r="A41" s="10"/>
      <c r="B41" s="11"/>
      <c r="C41" s="11"/>
      <c r="D41" s="11" t="s">
        <v>44</v>
      </c>
      <c r="E41" s="12" t="s">
        <v>45</v>
      </c>
      <c r="F41" s="13" t="n">
        <v>4.0</v>
      </c>
      <c r="G41" s="16"/>
      <c r="I41" s="17" t="n">
        <v>32.0</v>
      </c>
      <c r="J41" s="18" t="n">
        <v>4.0</v>
      </c>
    </row>
    <row r="42" ht="42.0" customHeight="true">
      <c r="A42" s="10"/>
      <c r="B42" s="11"/>
      <c r="C42" s="11" t="s">
        <v>46</v>
      </c>
      <c r="D42" s="11"/>
      <c r="E42" s="12" t="s">
        <v>13</v>
      </c>
      <c r="F42" s="13" t="n">
        <v>1.0</v>
      </c>
      <c r="G42" s="15">
        <f>G43</f>
      </c>
      <c r="I42" s="17" t="n">
        <v>33.0</v>
      </c>
      <c r="J42" s="18" t="n">
        <v>3.0</v>
      </c>
    </row>
    <row r="43" ht="42.0" customHeight="true">
      <c r="A43" s="10"/>
      <c r="B43" s="11"/>
      <c r="C43" s="11"/>
      <c r="D43" s="11" t="s">
        <v>47</v>
      </c>
      <c r="E43" s="12" t="s">
        <v>48</v>
      </c>
      <c r="F43" s="13" t="n">
        <v>12.0</v>
      </c>
      <c r="G43" s="16"/>
      <c r="I43" s="17" t="n">
        <v>34.0</v>
      </c>
      <c r="J43" s="18" t="n">
        <v>4.0</v>
      </c>
    </row>
    <row r="44" ht="42.0" customHeight="true">
      <c r="A44" s="10"/>
      <c r="B44" s="11"/>
      <c r="C44" s="11" t="s">
        <v>49</v>
      </c>
      <c r="D44" s="11"/>
      <c r="E44" s="12" t="s">
        <v>13</v>
      </c>
      <c r="F44" s="13" t="n">
        <v>1.0</v>
      </c>
      <c r="G44" s="15">
        <f>G45+G46</f>
      </c>
      <c r="I44" s="17" t="n">
        <v>35.0</v>
      </c>
      <c r="J44" s="18" t="n">
        <v>3.0</v>
      </c>
    </row>
    <row r="45" ht="42.0" customHeight="true">
      <c r="A45" s="10"/>
      <c r="B45" s="11"/>
      <c r="C45" s="11"/>
      <c r="D45" s="11" t="s">
        <v>50</v>
      </c>
      <c r="E45" s="12" t="s">
        <v>45</v>
      </c>
      <c r="F45" s="13" t="n">
        <v>104.0</v>
      </c>
      <c r="G45" s="16"/>
      <c r="I45" s="17" t="n">
        <v>36.0</v>
      </c>
      <c r="J45" s="18" t="n">
        <v>4.0</v>
      </c>
    </row>
    <row r="46" ht="42.0" customHeight="true">
      <c r="A46" s="10"/>
      <c r="B46" s="11"/>
      <c r="C46" s="11"/>
      <c r="D46" s="11" t="s">
        <v>51</v>
      </c>
      <c r="E46" s="12" t="s">
        <v>29</v>
      </c>
      <c r="F46" s="13" t="n">
        <v>20.0</v>
      </c>
      <c r="G46" s="16"/>
      <c r="I46" s="17" t="n">
        <v>37.0</v>
      </c>
      <c r="J46" s="18" t="n">
        <v>4.0</v>
      </c>
    </row>
    <row r="47" ht="42.0" customHeight="true">
      <c r="A47" s="10"/>
      <c r="B47" s="11"/>
      <c r="C47" s="11" t="s">
        <v>52</v>
      </c>
      <c r="D47" s="11"/>
      <c r="E47" s="12" t="s">
        <v>13</v>
      </c>
      <c r="F47" s="13" t="n">
        <v>1.0</v>
      </c>
      <c r="G47" s="15">
        <f>G48</f>
      </c>
      <c r="I47" s="17" t="n">
        <v>38.0</v>
      </c>
      <c r="J47" s="18" t="n">
        <v>3.0</v>
      </c>
    </row>
    <row r="48" ht="42.0" customHeight="true">
      <c r="A48" s="10"/>
      <c r="B48" s="11"/>
      <c r="C48" s="11"/>
      <c r="D48" s="11" t="s">
        <v>53</v>
      </c>
      <c r="E48" s="12" t="s">
        <v>45</v>
      </c>
      <c r="F48" s="13" t="n">
        <v>20.0</v>
      </c>
      <c r="G48" s="16"/>
      <c r="I48" s="17" t="n">
        <v>39.0</v>
      </c>
      <c r="J48" s="18" t="n">
        <v>4.0</v>
      </c>
    </row>
    <row r="49" ht="42.0" customHeight="true">
      <c r="A49" s="10"/>
      <c r="B49" s="11"/>
      <c r="C49" s="11" t="s">
        <v>54</v>
      </c>
      <c r="D49" s="11"/>
      <c r="E49" s="12" t="s">
        <v>13</v>
      </c>
      <c r="F49" s="13" t="n">
        <v>1.0</v>
      </c>
      <c r="G49" s="15">
        <f>G50</f>
      </c>
      <c r="I49" s="17" t="n">
        <v>40.0</v>
      </c>
      <c r="J49" s="18" t="n">
        <v>3.0</v>
      </c>
    </row>
    <row r="50" ht="42.0" customHeight="true">
      <c r="A50" s="10"/>
      <c r="B50" s="11"/>
      <c r="C50" s="11"/>
      <c r="D50" s="11" t="s">
        <v>55</v>
      </c>
      <c r="E50" s="12" t="s">
        <v>56</v>
      </c>
      <c r="F50" s="13" t="n">
        <v>6.0</v>
      </c>
      <c r="G50" s="16"/>
      <c r="I50" s="17" t="n">
        <v>41.0</v>
      </c>
      <c r="J50" s="18" t="n">
        <v>4.0</v>
      </c>
    </row>
    <row r="51" ht="42.0" customHeight="true">
      <c r="A51" s="10" t="s">
        <v>57</v>
      </c>
      <c r="B51" s="11"/>
      <c r="C51" s="11"/>
      <c r="D51" s="11"/>
      <c r="E51" s="12" t="s">
        <v>13</v>
      </c>
      <c r="F51" s="13" t="n">
        <v>1.0</v>
      </c>
      <c r="G51" s="15">
        <f>G11+G21+G29+G33</f>
      </c>
      <c r="I51" s="17" t="n">
        <v>42.0</v>
      </c>
      <c r="J51" s="18" t="n">
        <v>20.0</v>
      </c>
    </row>
    <row r="52" ht="42.0" customHeight="true">
      <c r="A52" s="10" t="s">
        <v>58</v>
      </c>
      <c r="B52" s="11"/>
      <c r="C52" s="11"/>
      <c r="D52" s="11"/>
      <c r="E52" s="12" t="s">
        <v>13</v>
      </c>
      <c r="F52" s="13" t="n">
        <v>1.0</v>
      </c>
      <c r="G52" s="15">
        <f>G53+G56</f>
      </c>
      <c r="I52" s="17" t="n">
        <v>43.0</v>
      </c>
      <c r="J52" s="18" t="n">
        <v>200.0</v>
      </c>
    </row>
    <row r="53" ht="42.0" customHeight="true">
      <c r="A53" s="10"/>
      <c r="B53" s="11" t="s">
        <v>59</v>
      </c>
      <c r="C53" s="11"/>
      <c r="D53" s="11"/>
      <c r="E53" s="12" t="s">
        <v>13</v>
      </c>
      <c r="F53" s="13" t="n">
        <v>1.0</v>
      </c>
      <c r="G53" s="15">
        <f>G54</f>
      </c>
      <c r="I53" s="17" t="n">
        <v>44.0</v>
      </c>
      <c r="J53" s="18" t="n">
        <v>2.0</v>
      </c>
    </row>
    <row r="54" ht="42.0" customHeight="true">
      <c r="A54" s="10"/>
      <c r="B54" s="11"/>
      <c r="C54" s="11" t="s">
        <v>60</v>
      </c>
      <c r="D54" s="11"/>
      <c r="E54" s="12" t="s">
        <v>13</v>
      </c>
      <c r="F54" s="13" t="n">
        <v>1.0</v>
      </c>
      <c r="G54" s="15">
        <f>G55</f>
      </c>
      <c r="I54" s="17" t="n">
        <v>45.0</v>
      </c>
      <c r="J54" s="18" t="n">
        <v>3.0</v>
      </c>
    </row>
    <row r="55" ht="42.0" customHeight="true">
      <c r="A55" s="10"/>
      <c r="B55" s="11"/>
      <c r="C55" s="11"/>
      <c r="D55" s="11" t="s">
        <v>61</v>
      </c>
      <c r="E55" s="12" t="s">
        <v>62</v>
      </c>
      <c r="F55" s="13" t="n">
        <v>6.0</v>
      </c>
      <c r="G55" s="16"/>
      <c r="I55" s="17" t="n">
        <v>46.0</v>
      </c>
      <c r="J55" s="18" t="n">
        <v>4.0</v>
      </c>
    </row>
    <row r="56" ht="42.0" customHeight="true">
      <c r="A56" s="10"/>
      <c r="B56" s="11" t="s">
        <v>63</v>
      </c>
      <c r="C56" s="11"/>
      <c r="D56" s="11"/>
      <c r="E56" s="12" t="s">
        <v>13</v>
      </c>
      <c r="F56" s="13" t="n">
        <v>1.0</v>
      </c>
      <c r="G56" s="16"/>
      <c r="I56" s="17" t="n">
        <v>47.0</v>
      </c>
      <c r="J56" s="18"/>
    </row>
    <row r="57" ht="42.0" customHeight="true">
      <c r="A57" s="10" t="s">
        <v>64</v>
      </c>
      <c r="B57" s="11"/>
      <c r="C57" s="11"/>
      <c r="D57" s="11"/>
      <c r="E57" s="12" t="s">
        <v>13</v>
      </c>
      <c r="F57" s="13" t="n">
        <v>1.0</v>
      </c>
      <c r="G57" s="15">
        <f>G51+G52</f>
      </c>
      <c r="I57" s="17" t="n">
        <v>48.0</v>
      </c>
      <c r="J57" s="18"/>
    </row>
    <row r="58" ht="42.0" customHeight="true">
      <c r="A58" s="10"/>
      <c r="B58" s="11" t="s">
        <v>65</v>
      </c>
      <c r="C58" s="11"/>
      <c r="D58" s="11"/>
      <c r="E58" s="12" t="s">
        <v>13</v>
      </c>
      <c r="F58" s="13" t="n">
        <v>1.0</v>
      </c>
      <c r="G58" s="16"/>
      <c r="I58" s="17" t="n">
        <v>49.0</v>
      </c>
      <c r="J58" s="18" t="n">
        <v>210.0</v>
      </c>
    </row>
    <row r="59" ht="42.0" customHeight="true">
      <c r="A59" s="10" t="s">
        <v>66</v>
      </c>
      <c r="B59" s="11"/>
      <c r="C59" s="11"/>
      <c r="D59" s="11"/>
      <c r="E59" s="12" t="s">
        <v>13</v>
      </c>
      <c r="F59" s="13" t="n">
        <v>1.0</v>
      </c>
      <c r="G59" s="15">
        <f>G51+G52+G58</f>
      </c>
      <c r="I59" s="17" t="n">
        <v>50.0</v>
      </c>
      <c r="J59" s="18"/>
    </row>
    <row r="60" ht="42.0" customHeight="true">
      <c r="A60" s="10"/>
      <c r="B60" s="11" t="s">
        <v>67</v>
      </c>
      <c r="C60" s="11"/>
      <c r="D60" s="11"/>
      <c r="E60" s="12" t="s">
        <v>13</v>
      </c>
      <c r="F60" s="13" t="n">
        <v>1.0</v>
      </c>
      <c r="G60" s="16"/>
      <c r="I60" s="17" t="n">
        <v>51.0</v>
      </c>
      <c r="J60" s="18" t="n">
        <v>220.0</v>
      </c>
    </row>
    <row r="61" ht="42.0" customHeight="true">
      <c r="A61" s="10" t="s">
        <v>68</v>
      </c>
      <c r="B61" s="11"/>
      <c r="C61" s="11"/>
      <c r="D61" s="11"/>
      <c r="E61" s="12" t="s">
        <v>13</v>
      </c>
      <c r="F61" s="13" t="n">
        <v>1.0</v>
      </c>
      <c r="G61" s="15">
        <f>G59+G60</f>
      </c>
      <c r="I61" s="17" t="n">
        <v>52.0</v>
      </c>
      <c r="J61" s="18" t="n">
        <v>30.0</v>
      </c>
    </row>
    <row r="62" ht="42.0" customHeight="true">
      <c r="A62" s="19" t="s">
        <v>69</v>
      </c>
      <c r="B62" s="20"/>
      <c r="C62" s="20"/>
      <c r="D62" s="20"/>
      <c r="E62" s="21" t="s">
        <v>70</v>
      </c>
      <c r="F62" s="22" t="s">
        <v>70</v>
      </c>
      <c r="G62" s="24">
        <f>G61</f>
      </c>
      <c r="I62" s="26" t="n">
        <v>53.0</v>
      </c>
      <c r="J62" s="26" t="n">
        <v>90.0</v>
      </c>
    </row>
  </sheetData>
  <sheetProtection sheet="true"/>
  <mergeCells>
    <mergeCell ref="A7:G7"/>
    <mergeCell ref="F3:G3"/>
    <mergeCell ref="F4:G4"/>
    <mergeCell ref="F5:G5"/>
    <mergeCell ref="B8:G8"/>
    <mergeCell ref="A9:D9"/>
    <mergeCell ref="A10:D10"/>
    <mergeCell ref="B11:D11"/>
    <mergeCell ref="C12:D12"/>
    <mergeCell ref="D13"/>
    <mergeCell ref="D14"/>
    <mergeCell ref="C15:D15"/>
    <mergeCell ref="D16"/>
    <mergeCell ref="D17"/>
    <mergeCell ref="D18"/>
    <mergeCell ref="C19:D19"/>
    <mergeCell ref="D20"/>
    <mergeCell ref="B21:D21"/>
    <mergeCell ref="C22:D22"/>
    <mergeCell ref="D23"/>
    <mergeCell ref="D24"/>
    <mergeCell ref="D25"/>
    <mergeCell ref="C26:D26"/>
    <mergeCell ref="D27"/>
    <mergeCell ref="D28"/>
    <mergeCell ref="B29:D29"/>
    <mergeCell ref="C30:D30"/>
    <mergeCell ref="D31"/>
    <mergeCell ref="D32"/>
    <mergeCell ref="B33:D33"/>
    <mergeCell ref="C34:D34"/>
    <mergeCell ref="D35"/>
    <mergeCell ref="C36:D36"/>
    <mergeCell ref="D37"/>
    <mergeCell ref="D38"/>
    <mergeCell ref="D39"/>
    <mergeCell ref="D40"/>
    <mergeCell ref="D41"/>
    <mergeCell ref="C42:D42"/>
    <mergeCell ref="D43"/>
    <mergeCell ref="C44:D44"/>
    <mergeCell ref="D45"/>
    <mergeCell ref="D46"/>
    <mergeCell ref="C47:D47"/>
    <mergeCell ref="D48"/>
    <mergeCell ref="C49:D49"/>
    <mergeCell ref="D50"/>
    <mergeCell ref="A51:D51"/>
    <mergeCell ref="A52:D52"/>
    <mergeCell ref="B53:D53"/>
    <mergeCell ref="C54:D54"/>
    <mergeCell ref="D55"/>
    <mergeCell ref="B56:D56"/>
    <mergeCell ref="A57:D57"/>
    <mergeCell ref="B58:D58"/>
    <mergeCell ref="A59:D59"/>
    <mergeCell ref="B60:D60"/>
    <mergeCell ref="A61:D61"/>
    <mergeCell ref="A62:D62"/>
  </mergeCells>
  <printOptions horizontalCentered="false" verticalCentered="false"/>
  <pageMargins bottom="0.984251968503937" footer="0.5118110236220472" header="0.5118110236220472" left="0.7874015748031497" right="0.7874015748031497" top="0.984251968503937"/>
  <pageSetup fitToWidth="1" fitToHeight="99" horizontalDpi="600" verticalDpi="600" paperSize="9" blackAndWhite="false" draft="false"/>
  <headerFooter alignWithMargins="false">
    <oddHeader/>
    <oddFooter/>
  </headerFooter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2019-11-18T10:06:54Z</dcterms:created>
  <dc:creator>Apache POI</dc:creator>
</cp:coreProperties>
</file>